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769372677-my.sharepoint.com/personal/andy_mak_canadalife_com/Documents/Documents/"/>
    </mc:Choice>
  </mc:AlternateContent>
  <xr:revisionPtr revIDLastSave="59" documentId="8_{C1D42877-1C63-437F-AC7A-E7D6D4366010}" xr6:coauthVersionLast="47" xr6:coauthVersionMax="47" xr10:uidLastSave="{1E3D89A8-9458-44B4-B2DA-36112BC9D59B}"/>
  <bookViews>
    <workbookView xWindow="28680" yWindow="-120" windowWidth="29040" windowHeight="15720" xr2:uid="{357A44D8-9E28-4347-AE9F-5FF1E22B1D9F}"/>
  </bookViews>
  <sheets>
    <sheet name="EE worked more than 12 months" sheetId="1" r:id="rId1"/>
    <sheet name="# of months calculator" sheetId="3" state="hidden" r:id="rId2"/>
  </sheets>
  <definedNames>
    <definedName name="_xlnm.Print_Area" localSheetId="0">'EE worked more than 12 months'!$A$1:$P$56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4" i="1" l="1"/>
  <c r="O23" i="1"/>
  <c r="K18" i="1"/>
  <c r="C7" i="3" s="1"/>
  <c r="D9" i="3" s="1"/>
  <c r="N42" i="1" l="1"/>
  <c r="M44" i="1"/>
  <c r="C5" i="3"/>
  <c r="B9" i="3" s="1"/>
  <c r="A11" i="3" l="1"/>
  <c r="C8" i="3" s="1"/>
  <c r="B11" i="3" s="1"/>
  <c r="D11" i="3" s="1"/>
  <c r="O21" i="1" s="1"/>
  <c r="N43" i="1" s="1"/>
  <c r="N44" i="1" s="1"/>
  <c r="O19" i="1" l="1"/>
</calcChain>
</file>

<file path=xl/sharedStrings.xml><?xml version="1.0" encoding="utf-8"?>
<sst xmlns="http://schemas.openxmlformats.org/spreadsheetml/2006/main" count="68" uniqueCount="59">
  <si>
    <t xml:space="preserve">CLAIM FOR LONG TERM DISABILITY BENEFITS </t>
  </si>
  <si>
    <r>
      <t>TO BE COMPLETED</t>
    </r>
    <r>
      <rPr>
        <b/>
        <sz val="12"/>
        <color rgb="FF000000"/>
        <rFont val="Calibri"/>
        <family val="2"/>
      </rPr>
      <t xml:space="preserve"> </t>
    </r>
  </si>
  <si>
    <t xml:space="preserve">CALCULATION OF PART-TIME EARNINGS </t>
  </si>
  <si>
    <r>
      <t>BY THE EMPLOYER</t>
    </r>
    <r>
      <rPr>
        <b/>
        <sz val="12"/>
        <color rgb="FF000000"/>
        <rFont val="Calibri"/>
        <family val="2"/>
      </rPr>
      <t xml:space="preserve"> </t>
    </r>
  </si>
  <si>
    <t xml:space="preserve">Attach a copy of the back-up documentation that was used to prepare this form. </t>
  </si>
  <si>
    <t xml:space="preserve">Employee </t>
  </si>
  <si>
    <t xml:space="preserve">HBT Benefits ID No. (BID) </t>
  </si>
  <si>
    <t xml:space="preserve">Date of Disability: </t>
  </si>
  <si>
    <t xml:space="preserve">Day </t>
  </si>
  <si>
    <t xml:space="preserve">If "No", indicate date regular employment commenced: </t>
  </si>
  <si>
    <r>
      <t>Hourly rate of pay at date of disability</t>
    </r>
    <r>
      <rPr>
        <sz val="9"/>
        <color rgb="FF000000"/>
        <rFont val="Calibri"/>
        <family val="2"/>
      </rPr>
      <t xml:space="preserve"> (to 5 decimal points): </t>
    </r>
  </si>
  <si>
    <t xml:space="preserve">Attach a screen print of the employee’s compensation rate table or a copy of the employee’s pay statement for the period in which the date of disability occurred. </t>
  </si>
  <si>
    <t xml:space="preserve">Effective date of pay rate: </t>
  </si>
  <si>
    <r>
      <t>Calculation of average monthly hours of work in 12 month period prior to date of disability:</t>
    </r>
    <r>
      <rPr>
        <sz val="9"/>
        <color rgb="FF000000"/>
        <rFont val="Calibri"/>
        <family val="2"/>
      </rPr>
      <t xml:space="preserve"> </t>
    </r>
  </si>
  <si>
    <t xml:space="preserve">Hours worked in 12 month period while a regular employee: </t>
  </si>
  <si>
    <t xml:space="preserve">Include extra and casual hours while a regular part-time employee; exclude overtime; </t>
  </si>
  <si>
    <t xml:space="preserve">include any hours worked as a regular full-time employee. </t>
  </si>
  <si>
    <t xml:space="preserve">Hours paid but not worked: </t>
  </si>
  <si>
    <r>
      <t>Vacation and statutory holidays (convert % paid to hours); paid sick leave; paid leave.</t>
    </r>
    <r>
      <rPr>
        <sz val="8.5"/>
        <color rgb="FF000000"/>
        <rFont val="Calibri"/>
        <family val="2"/>
      </rPr>
      <t xml:space="preserve"> </t>
    </r>
  </si>
  <si>
    <t xml:space="preserve">Hours scheduled to be worked but taken as unpaid LOA: </t>
  </si>
  <si>
    <r>
      <t>* If the employee has been employed for less than 12 months prior to the date of disability, divide (E) by the actual number of months the employee was employed and</t>
    </r>
    <r>
      <rPr>
        <i/>
        <sz val="8.5"/>
        <color rgb="FFC00000"/>
        <rFont val="Calibri"/>
        <family val="2"/>
      </rPr>
      <t xml:space="preserve"> </t>
    </r>
    <r>
      <rPr>
        <i/>
        <sz val="8.5"/>
        <color rgb="FF000000"/>
        <rFont val="Calibri"/>
        <family val="2"/>
      </rPr>
      <t>provide details on date of employment and effective date of LTD coverage so that Canada Life can adjust the benefit calculation:</t>
    </r>
  </si>
  <si>
    <t>Email:</t>
  </si>
  <si>
    <t xml:space="preserve">Signed by: </t>
  </si>
  <si>
    <t>Employer:</t>
  </si>
  <si>
    <t>Was claimant a regular employee for the entire 12 month period prior to date of disability?</t>
  </si>
  <si>
    <t>Include isolation allowance; exclude shift differential and qualification differential.</t>
  </si>
  <si>
    <t>(A)</t>
  </si>
  <si>
    <t>$</t>
  </si>
  <si>
    <t>(B)</t>
  </si>
  <si>
    <t>(C)</t>
  </si>
  <si>
    <t>+</t>
  </si>
  <si>
    <t>Month</t>
  </si>
  <si>
    <t>Year</t>
  </si>
  <si>
    <t>(D)</t>
  </si>
  <si>
    <t>=</t>
  </si>
  <si>
    <t>Total hours of work in 12 month period (to 2 decimal points):</t>
  </si>
  <si>
    <t>(E)</t>
  </si>
  <si>
    <t>(F)</t>
  </si>
  <si>
    <t>(G)</t>
  </si>
  <si>
    <t>Average monthly hours of work in 12 month period prior to date of disability:</t>
  </si>
  <si>
    <t>(E) divided by 12*</t>
  </si>
  <si>
    <t xml:space="preserve">Basic monthly part-time earnings on which LTD benefit is to be calculated: </t>
  </si>
  <si>
    <t>(A) X (F)</t>
  </si>
  <si>
    <t xml:space="preserve">Prepared by: </t>
  </si>
  <si>
    <t xml:space="preserve">Phone #: </t>
  </si>
  <si>
    <t>(PRINT NAME)</t>
  </si>
  <si>
    <t>Date:</t>
  </si>
  <si>
    <t>Rev. 06-2021</t>
  </si>
  <si>
    <t>Page 1 of 1</t>
  </si>
  <si>
    <t>Total</t>
  </si>
  <si>
    <r>
      <t xml:space="preserve">If EE was a regular employee for less than 12 months before their date of disability, then the number of months is calculated from the date their regular employment commenced to the </t>
    </r>
    <r>
      <rPr>
        <b/>
        <sz val="11"/>
        <color theme="1"/>
        <rFont val="Aptos Narrow"/>
        <family val="2"/>
        <scheme val="minor"/>
      </rPr>
      <t>day before</t>
    </r>
    <r>
      <rPr>
        <sz val="11"/>
        <color theme="1"/>
        <rFont val="Aptos Narrow"/>
        <family val="2"/>
        <scheme val="minor"/>
      </rPr>
      <t xml:space="preserve"> the date of disability.</t>
    </r>
  </si>
  <si>
    <t>Employment commenced date:</t>
  </si>
  <si>
    <t>Date of disability:</t>
  </si>
  <si>
    <t xml:space="preserve"># of months from </t>
  </si>
  <si>
    <t>to</t>
  </si>
  <si>
    <t># of months</t>
  </si>
  <si>
    <t># of days</t>
  </si>
  <si>
    <t>Community Social Services Employers' Association (CSSEA) Policy #51367</t>
  </si>
  <si>
    <t>BA\BA\FORMS\LTD CLM PKGS\CSSEA\CPE_CSSEA_F009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</si>
</sst>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mmmm\ dd\,\ yyyy"/>
  </numFmts>
  <fonts count="2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8.5"/>
      <color rgb="FF000000"/>
      <name val="Calibri"/>
      <family val="2"/>
    </font>
    <font>
      <sz val="9"/>
      <color rgb="FF000000"/>
      <name val="Calibri"/>
      <family val="2"/>
    </font>
    <font>
      <b/>
      <sz val="12"/>
      <color rgb="FF000000"/>
      <name val="Calibri"/>
      <family val="2"/>
    </font>
    <font>
      <b/>
      <i/>
      <sz val="10"/>
      <color rgb="FF000000"/>
      <name val="Calibri"/>
      <family val="2"/>
    </font>
    <font>
      <i/>
      <sz val="9"/>
      <color rgb="FF000000"/>
      <name val="Calibri"/>
      <family val="2"/>
    </font>
    <font>
      <b/>
      <sz val="9"/>
      <color rgb="FF000000"/>
      <name val="Calibri"/>
      <family val="2"/>
    </font>
    <font>
      <sz val="7"/>
      <color rgb="FF000000"/>
      <name val="Calibri"/>
      <family val="2"/>
    </font>
    <font>
      <sz val="5.5"/>
      <color rgb="FF000000"/>
      <name val="Calibri"/>
      <family val="2"/>
    </font>
    <font>
      <i/>
      <sz val="8.5"/>
      <color rgb="FF000000"/>
      <name val="Calibri"/>
      <family val="2"/>
    </font>
    <font>
      <b/>
      <sz val="8.5"/>
      <color rgb="FF000000"/>
      <name val="Calibri"/>
      <family val="2"/>
    </font>
    <font>
      <i/>
      <sz val="8.5"/>
      <color rgb="FFC00000"/>
      <name val="Calibri"/>
      <family val="2"/>
    </font>
    <font>
      <sz val="8"/>
      <color rgb="FF000000"/>
      <name val="Calibri"/>
      <family val="2"/>
    </font>
    <font>
      <sz val="7"/>
      <color theme="1"/>
      <name val="Calibri"/>
      <family val="2"/>
    </font>
    <font>
      <sz val="11"/>
      <color rgb="FF000000"/>
      <name val="Aptos Narrow"/>
      <family val="2"/>
      <scheme val="minor"/>
    </font>
    <font>
      <sz val="8"/>
      <color rgb="FF000000"/>
      <name val="Segoe UI"/>
      <family val="2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7"/>
      <color rgb="FFFF0000"/>
      <name val="Calibri"/>
      <family val="2"/>
    </font>
    <font>
      <u/>
      <sz val="11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9" tint="0.79998168889431442"/>
        <bgColor indexed="64"/>
      </patternFill>
    </fill>
  </fills>
  <borders count="14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0" fillId="0" borderId="0" applyNumberFormat="0" applyFill="0" applyBorder="0" applyAlignment="0" applyProtection="0"/>
  </cellStyleXfs>
  <cellXfs count="77">
    <xf numFmtId="0" fontId="0" fillId="0" borderId="0" xfId="0"/>
    <xf numFmtId="0" fontId="0" fillId="2" borderId="0" xfId="0" applyFill="1"/>
    <xf numFmtId="0" fontId="2" fillId="2" borderId="0" xfId="0" applyFont="1" applyFill="1" applyAlignment="1">
      <alignment horizontal="right" vertical="center"/>
    </xf>
    <xf numFmtId="0" fontId="0" fillId="2" borderId="0" xfId="0" applyFill="1" applyAlignment="1">
      <alignment horizontal="left" indent="1"/>
    </xf>
    <xf numFmtId="0" fontId="2" fillId="2" borderId="0" xfId="0" applyFont="1" applyFill="1" applyAlignment="1">
      <alignment horizontal="right" vertical="center" indent="3"/>
    </xf>
    <xf numFmtId="0" fontId="0" fillId="2" borderId="4" xfId="0" applyFill="1" applyBorder="1"/>
    <xf numFmtId="0" fontId="0" fillId="2" borderId="1" xfId="0" applyFill="1" applyBorder="1"/>
    <xf numFmtId="0" fontId="0" fillId="2" borderId="2" xfId="0" applyFill="1" applyBorder="1"/>
    <xf numFmtId="0" fontId="4" fillId="2" borderId="1" xfId="0" applyFont="1" applyFill="1" applyBorder="1" applyAlignment="1">
      <alignment horizontal="left" indent="2"/>
    </xf>
    <xf numFmtId="0" fontId="5" fillId="2" borderId="0" xfId="0" applyFont="1" applyFill="1" applyAlignment="1">
      <alignment horizontal="right"/>
    </xf>
    <xf numFmtId="0" fontId="5" fillId="2" borderId="2" xfId="0" applyFont="1" applyFill="1" applyBorder="1" applyAlignment="1">
      <alignment horizontal="right" indent="2"/>
    </xf>
    <xf numFmtId="0" fontId="0" fillId="2" borderId="3" xfId="0" applyFill="1" applyBorder="1"/>
    <xf numFmtId="0" fontId="0" fillId="2" borderId="5" xfId="0" applyFill="1" applyBorder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7" fillId="2" borderId="0" xfId="0" applyFont="1" applyFill="1" applyAlignment="1">
      <alignment horizontal="left" indent="2"/>
    </xf>
    <xf numFmtId="0" fontId="7" fillId="2" borderId="0" xfId="0" applyFont="1" applyFill="1" applyAlignment="1">
      <alignment vertical="center"/>
    </xf>
    <xf numFmtId="0" fontId="8" fillId="2" borderId="0" xfId="0" applyFont="1" applyFill="1" applyAlignment="1">
      <alignment horizontal="center" vertical="center"/>
    </xf>
    <xf numFmtId="0" fontId="3" fillId="2" borderId="0" xfId="0" applyFont="1" applyFill="1"/>
    <xf numFmtId="0" fontId="3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/>
    </xf>
    <xf numFmtId="0" fontId="7" fillId="2" borderId="0" xfId="0" applyFont="1" applyFill="1" applyAlignment="1">
      <alignment horizontal="left"/>
    </xf>
    <xf numFmtId="0" fontId="2" fillId="2" borderId="0" xfId="0" applyFont="1" applyFill="1" applyAlignment="1">
      <alignment vertical="center"/>
    </xf>
    <xf numFmtId="0" fontId="10" fillId="2" borderId="0" xfId="0" applyFont="1" applyFill="1" applyAlignment="1">
      <alignment horizontal="left" vertical="center" indent="2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left"/>
    </xf>
    <xf numFmtId="0" fontId="0" fillId="2" borderId="0" xfId="0" applyFill="1" applyAlignment="1">
      <alignment horizontal="center"/>
    </xf>
    <xf numFmtId="0" fontId="3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horizontal="right" indent="1"/>
    </xf>
    <xf numFmtId="0" fontId="11" fillId="2" borderId="0" xfId="0" applyFont="1" applyFill="1"/>
    <xf numFmtId="0" fontId="11" fillId="2" borderId="0" xfId="0" applyFont="1" applyFill="1" applyAlignment="1">
      <alignment horizontal="right" indent="1"/>
    </xf>
    <xf numFmtId="0" fontId="13" fillId="2" borderId="0" xfId="0" applyFont="1" applyFill="1"/>
    <xf numFmtId="0" fontId="13" fillId="2" borderId="0" xfId="0" applyFont="1" applyFill="1" applyAlignment="1">
      <alignment horizontal="right"/>
    </xf>
    <xf numFmtId="0" fontId="0" fillId="2" borderId="6" xfId="0" applyFill="1" applyBorder="1"/>
    <xf numFmtId="0" fontId="9" fillId="2" borderId="0" xfId="0" applyFont="1" applyFill="1" applyAlignment="1">
      <alignment vertical="top"/>
    </xf>
    <xf numFmtId="0" fontId="8" fillId="2" borderId="9" xfId="0" applyFont="1" applyFill="1" applyBorder="1" applyAlignment="1">
      <alignment vertical="top"/>
    </xf>
    <xf numFmtId="0" fontId="9" fillId="2" borderId="9" xfId="0" applyFont="1" applyFill="1" applyBorder="1" applyAlignment="1">
      <alignment horizontal="center" vertical="top"/>
    </xf>
    <xf numFmtId="0" fontId="9" fillId="2" borderId="9" xfId="0" applyFont="1" applyFill="1" applyBorder="1" applyAlignment="1">
      <alignment vertical="top"/>
    </xf>
    <xf numFmtId="0" fontId="9" fillId="2" borderId="0" xfId="0" applyFont="1" applyFill="1" applyAlignment="1">
      <alignment horizontal="right" vertical="top"/>
    </xf>
    <xf numFmtId="164" fontId="0" fillId="2" borderId="0" xfId="0" applyNumberFormat="1" applyFill="1"/>
    <xf numFmtId="164" fontId="0" fillId="2" borderId="0" xfId="0" applyNumberFormat="1" applyFill="1" applyAlignment="1">
      <alignment horizontal="left"/>
    </xf>
    <xf numFmtId="0" fontId="17" fillId="2" borderId="11" xfId="0" applyFont="1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164" fontId="0" fillId="2" borderId="0" xfId="0" applyNumberFormat="1" applyFill="1" applyAlignment="1">
      <alignment horizontal="center"/>
    </xf>
    <xf numFmtId="14" fontId="0" fillId="2" borderId="0" xfId="0" applyNumberFormat="1" applyFill="1"/>
    <xf numFmtId="2" fontId="0" fillId="4" borderId="12" xfId="0" applyNumberFormat="1" applyFill="1" applyBorder="1" applyAlignment="1">
      <alignment horizontal="centerContinuous"/>
    </xf>
    <xf numFmtId="2" fontId="0" fillId="4" borderId="13" xfId="0" applyNumberFormat="1" applyFill="1" applyBorder="1" applyAlignment="1">
      <alignment horizontal="centerContinuous"/>
    </xf>
    <xf numFmtId="14" fontId="18" fillId="2" borderId="0" xfId="0" applyNumberFormat="1" applyFont="1" applyFill="1"/>
    <xf numFmtId="0" fontId="18" fillId="2" borderId="0" xfId="0" applyFont="1" applyFill="1"/>
    <xf numFmtId="0" fontId="20" fillId="2" borderId="9" xfId="2" applyFill="1" applyBorder="1" applyAlignment="1" applyProtection="1">
      <alignment horizontal="center"/>
    </xf>
    <xf numFmtId="0" fontId="0" fillId="2" borderId="9" xfId="0" applyFill="1" applyBorder="1" applyAlignment="1">
      <alignment horizontal="center"/>
    </xf>
    <xf numFmtId="0" fontId="8" fillId="2" borderId="9" xfId="0" applyFont="1" applyFill="1" applyBorder="1" applyAlignment="1">
      <alignment horizontal="center" vertical="center"/>
    </xf>
    <xf numFmtId="0" fontId="0" fillId="3" borderId="6" xfId="0" applyFill="1" applyBorder="1" applyAlignment="1" applyProtection="1">
      <alignment horizontal="left"/>
      <protection locked="0"/>
    </xf>
    <xf numFmtId="0" fontId="6" fillId="2" borderId="0" xfId="0" applyFont="1" applyFill="1" applyAlignment="1">
      <alignment horizontal="left" vertical="center" wrapText="1"/>
    </xf>
    <xf numFmtId="0" fontId="0" fillId="3" borderId="7" xfId="0" applyFill="1" applyBorder="1" applyAlignment="1" applyProtection="1">
      <alignment horizontal="center"/>
      <protection locked="0"/>
    </xf>
    <xf numFmtId="2" fontId="15" fillId="3" borderId="8" xfId="0" applyNumberFormat="1" applyFont="1" applyFill="1" applyBorder="1" applyAlignment="1" applyProtection="1">
      <alignment horizontal="center" vertical="center"/>
      <protection locked="0"/>
    </xf>
    <xf numFmtId="43" fontId="0" fillId="3" borderId="6" xfId="1" applyFont="1" applyFill="1" applyBorder="1" applyAlignment="1" applyProtection="1">
      <alignment horizontal="center" vertical="center"/>
      <protection locked="0"/>
    </xf>
    <xf numFmtId="43" fontId="0" fillId="2" borderId="10" xfId="1" applyFont="1" applyFill="1" applyBorder="1" applyAlignment="1" applyProtection="1">
      <alignment horizontal="center" vertical="center"/>
    </xf>
    <xf numFmtId="0" fontId="14" fillId="2" borderId="9" xfId="0" applyFont="1" applyFill="1" applyBorder="1" applyAlignment="1">
      <alignment horizontal="center" vertical="center"/>
    </xf>
    <xf numFmtId="164" fontId="0" fillId="2" borderId="6" xfId="0" applyNumberFormat="1" applyFill="1" applyBorder="1" applyAlignment="1">
      <alignment horizontal="center"/>
    </xf>
    <xf numFmtId="0" fontId="20" fillId="3" borderId="6" xfId="2" applyFill="1" applyBorder="1" applyAlignment="1" applyProtection="1">
      <alignment horizontal="center"/>
      <protection locked="0"/>
    </xf>
    <xf numFmtId="0" fontId="0" fillId="3" borderId="6" xfId="0" applyFill="1" applyBorder="1" applyAlignment="1" applyProtection="1">
      <alignment horizontal="center"/>
      <protection locked="0"/>
    </xf>
    <xf numFmtId="0" fontId="10" fillId="2" borderId="0" xfId="0" applyFont="1" applyFill="1" applyAlignment="1">
      <alignment horizontal="left" vertical="top" wrapText="1"/>
    </xf>
    <xf numFmtId="0" fontId="0" fillId="3" borderId="0" xfId="0" applyFill="1" applyAlignment="1" applyProtection="1">
      <alignment horizontal="center"/>
      <protection locked="0"/>
    </xf>
    <xf numFmtId="14" fontId="18" fillId="2" borderId="0" xfId="0" applyNumberFormat="1" applyFont="1" applyFill="1" applyAlignment="1">
      <alignment horizontal="center" wrapText="1"/>
    </xf>
    <xf numFmtId="2" fontId="0" fillId="2" borderId="12" xfId="0" applyNumberFormat="1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19" fillId="2" borderId="0" xfId="0" applyFont="1" applyFill="1" applyAlignment="1">
      <alignment horizontal="center" vertical="center"/>
    </xf>
    <xf numFmtId="0" fontId="19" fillId="2" borderId="6" xfId="0" applyFont="1" applyFill="1" applyBorder="1" applyAlignment="1">
      <alignment horizontal="center" vertical="center"/>
    </xf>
    <xf numFmtId="0" fontId="0" fillId="2" borderId="0" xfId="0" applyFill="1" applyAlignment="1">
      <alignment horizontal="left" vertical="center" wrapText="1"/>
    </xf>
    <xf numFmtId="164" fontId="0" fillId="3" borderId="6" xfId="0" applyNumberFormat="1" applyFill="1" applyBorder="1" applyAlignment="1" applyProtection="1">
      <alignment horizontal="center"/>
      <protection locked="0"/>
    </xf>
    <xf numFmtId="164" fontId="18" fillId="2" borderId="0" xfId="0" applyNumberFormat="1" applyFont="1" applyFill="1" applyAlignment="1" applyProtection="1">
      <alignment horizontal="center"/>
      <protection locked="0"/>
    </xf>
    <xf numFmtId="0" fontId="17" fillId="2" borderId="12" xfId="0" applyFont="1" applyFill="1" applyBorder="1" applyAlignment="1">
      <alignment horizontal="center"/>
    </xf>
    <xf numFmtId="0" fontId="17" fillId="2" borderId="13" xfId="0" applyFont="1" applyFill="1" applyBorder="1" applyAlignment="1">
      <alignment horizontal="center"/>
    </xf>
    <xf numFmtId="0" fontId="10" fillId="2" borderId="0" xfId="0" applyFont="1" applyFill="1" applyAlignment="1">
      <alignment horizontal="left" indent="2"/>
    </xf>
  </cellXfs>
  <cellStyles count="3">
    <cellStyle name="Comma" xfId="1" builtinId="3"/>
    <cellStyle name="Hyperlink" xfId="2" builtinId="8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CheckBox" fmlaLink="'# of months calculator'!$F$5" lockText="1" noThreeD="1"/>
</file>

<file path=xl/ctrlProps/ctrlProp2.xml><?xml version="1.0" encoding="utf-8"?>
<formControlPr xmlns="http://schemas.microsoft.com/office/spreadsheetml/2009/9/main" objectType="CheckBox" fmlaLink="'# of months calculator'!$G$5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305534</xdr:colOff>
      <xdr:row>0</xdr:row>
      <xdr:rowOff>131884</xdr:rowOff>
    </xdr:from>
    <xdr:to>
      <xdr:col>5</xdr:col>
      <xdr:colOff>293078</xdr:colOff>
      <xdr:row>5</xdr:row>
      <xdr:rowOff>30343</xdr:rowOff>
    </xdr:to>
    <xdr:grpSp>
      <xdr:nvGrpSpPr>
        <xdr:cNvPr id="102" name="Group 101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GrpSpPr/>
      </xdr:nvGrpSpPr>
      <xdr:grpSpPr>
        <a:xfrm>
          <a:off x="305534" y="131884"/>
          <a:ext cx="2442063" cy="799671"/>
          <a:chOff x="0" y="0"/>
          <a:chExt cx="2352675" cy="796290"/>
        </a:xfrm>
      </xdr:grpSpPr>
      <xdr:pic>
        <xdr:nvPicPr>
          <xdr:cNvPr id="103" name="Picture 102">
            <a:extLst>
              <a:ext uri="{FF2B5EF4-FFF2-40B4-BE49-F238E27FC236}">
                <a16:creationId xmlns:a16="http://schemas.microsoft.com/office/drawing/2014/main" id="{00000000-0008-0000-0000-000067000000}"/>
              </a:ext>
            </a:extLst>
          </xdr:cNvPr>
          <xdr:cNvPicPr/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906780" y="0"/>
            <a:ext cx="1445895" cy="796290"/>
          </a:xfrm>
          <a:prstGeom prst="rect">
            <a:avLst/>
          </a:prstGeom>
        </xdr:spPr>
      </xdr:pic>
      <xdr:pic>
        <xdr:nvPicPr>
          <xdr:cNvPr id="104" name="Picture 103">
            <a:extLst>
              <a:ext uri="{FF2B5EF4-FFF2-40B4-BE49-F238E27FC236}">
                <a16:creationId xmlns:a16="http://schemas.microsoft.com/office/drawing/2014/main" id="{00000000-0008-0000-0000-000068000000}"/>
              </a:ext>
            </a:extLst>
          </xdr:cNvPr>
          <xdr:cNvPicPr/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0" y="194310"/>
            <a:ext cx="822960" cy="563880"/>
          </a:xfrm>
          <a:prstGeom prst="rect">
            <a:avLst/>
          </a:prstGeom>
        </xdr:spPr>
      </xdr:pic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352425</xdr:colOff>
          <xdr:row>19</xdr:row>
          <xdr:rowOff>190500</xdr:rowOff>
        </xdr:from>
        <xdr:to>
          <xdr:col>12</xdr:col>
          <xdr:colOff>238125</xdr:colOff>
          <xdr:row>21</xdr:row>
          <xdr:rowOff>28575</xdr:rowOff>
        </xdr:to>
        <xdr:sp macro="" textlink="">
          <xdr:nvSpPr>
            <xdr:cNvPr id="1138" name="Check Box 114" hidden="1">
              <a:extLst>
                <a:ext uri="{63B3BB69-23CF-44E3-9099-C40C66FF867C}">
                  <a14:compatExt spid="_x0000_s1138"/>
                </a:ext>
                <a:ext uri="{FF2B5EF4-FFF2-40B4-BE49-F238E27FC236}">
                  <a16:creationId xmlns:a16="http://schemas.microsoft.com/office/drawing/2014/main" id="{00000000-0008-0000-0000-00007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352425</xdr:colOff>
          <xdr:row>20</xdr:row>
          <xdr:rowOff>0</xdr:rowOff>
        </xdr:from>
        <xdr:to>
          <xdr:col>12</xdr:col>
          <xdr:colOff>371475</xdr:colOff>
          <xdr:row>21</xdr:row>
          <xdr:rowOff>28575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0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35CCA5-15A3-4E3F-A527-E95DF0EB2381}">
  <dimension ref="B1:R56"/>
  <sheetViews>
    <sheetView tabSelected="1" zoomScale="130" zoomScaleNormal="130" workbookViewId="0">
      <selection activeCell="C49" sqref="C49:I49"/>
    </sheetView>
  </sheetViews>
  <sheetFormatPr defaultRowHeight="15" x14ac:dyDescent="0.25"/>
  <cols>
    <col min="1" max="1" width="4.5703125" style="1" customWidth="1"/>
    <col min="2" max="2" width="11.42578125" style="1" customWidth="1"/>
    <col min="3" max="3" width="9.140625" style="1"/>
    <col min="4" max="15" width="5.85546875" style="1" customWidth="1"/>
    <col min="16" max="16" width="3.28515625" style="1" customWidth="1"/>
    <col min="17" max="16384" width="9.140625" style="1"/>
  </cols>
  <sheetData>
    <row r="1" spans="2:16" ht="22.5" customHeight="1" x14ac:dyDescent="0.25"/>
    <row r="2" spans="2:16" ht="12" customHeight="1" x14ac:dyDescent="0.25">
      <c r="K2" s="2"/>
      <c r="O2" s="3"/>
      <c r="P2" s="2" t="s">
        <v>57</v>
      </c>
    </row>
    <row r="3" spans="2:16" ht="12" customHeight="1" x14ac:dyDescent="0.25">
      <c r="K3" s="2"/>
      <c r="O3" s="3"/>
      <c r="P3" s="4"/>
    </row>
    <row r="4" spans="2:16" ht="12" customHeight="1" x14ac:dyDescent="0.25">
      <c r="K4" s="2"/>
      <c r="O4" s="3"/>
      <c r="P4" s="4"/>
    </row>
    <row r="5" spans="2:16" ht="12" customHeight="1" x14ac:dyDescent="0.25">
      <c r="K5" s="2"/>
      <c r="O5" s="3"/>
      <c r="P5" s="4"/>
    </row>
    <row r="6" spans="2:16" ht="18" customHeight="1" thickBot="1" x14ac:dyDescent="0.3"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2:16" ht="9" customHeight="1" x14ac:dyDescent="0.25">
      <c r="B7" s="6"/>
      <c r="P7" s="7"/>
    </row>
    <row r="8" spans="2:16" ht="15.75" x14ac:dyDescent="0.25">
      <c r="B8" s="8" t="s">
        <v>0</v>
      </c>
      <c r="K8" s="9"/>
      <c r="P8" s="10" t="s">
        <v>1</v>
      </c>
    </row>
    <row r="9" spans="2:16" ht="15.75" x14ac:dyDescent="0.25">
      <c r="B9" s="8" t="s">
        <v>2</v>
      </c>
      <c r="K9" s="9"/>
      <c r="P9" s="10" t="s">
        <v>3</v>
      </c>
    </row>
    <row r="10" spans="2:16" ht="9" customHeight="1" thickBot="1" x14ac:dyDescent="0.3">
      <c r="B10" s="11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12"/>
    </row>
    <row r="11" spans="2:16" ht="9" customHeight="1" x14ac:dyDescent="0.25"/>
    <row r="12" spans="2:16" x14ac:dyDescent="0.25">
      <c r="B12" s="13" t="s">
        <v>4</v>
      </c>
    </row>
    <row r="13" spans="2:16" ht="9" customHeight="1" x14ac:dyDescent="0.25">
      <c r="B13" s="13"/>
    </row>
    <row r="14" spans="2:16" x14ac:dyDescent="0.25">
      <c r="B14" s="14" t="s">
        <v>5</v>
      </c>
      <c r="C14" s="54"/>
      <c r="D14" s="54"/>
      <c r="E14" s="54"/>
      <c r="F14" s="54"/>
      <c r="G14" s="54"/>
      <c r="H14" s="54"/>
      <c r="I14" s="15" t="s">
        <v>6</v>
      </c>
      <c r="M14" s="54"/>
      <c r="N14" s="54"/>
      <c r="O14" s="54"/>
      <c r="P14" s="54"/>
    </row>
    <row r="15" spans="2:16" ht="9" customHeight="1" x14ac:dyDescent="0.25"/>
    <row r="16" spans="2:16" x14ac:dyDescent="0.25">
      <c r="B16" s="14" t="s">
        <v>23</v>
      </c>
      <c r="C16" s="54"/>
      <c r="D16" s="54"/>
      <c r="E16" s="54"/>
      <c r="F16" s="54"/>
      <c r="G16" s="54"/>
      <c r="H16" s="54"/>
      <c r="I16" s="54"/>
      <c r="J16" s="54"/>
      <c r="K16" s="54"/>
      <c r="L16" s="54"/>
      <c r="M16" s="54"/>
      <c r="N16" s="54"/>
      <c r="O16" s="54"/>
      <c r="P16" s="54"/>
    </row>
    <row r="17" spans="2:18" ht="9" customHeight="1" x14ac:dyDescent="0.25"/>
    <row r="18" spans="2:18" x14ac:dyDescent="0.25">
      <c r="B18" s="16" t="s">
        <v>7</v>
      </c>
      <c r="D18" s="56"/>
      <c r="E18" s="56"/>
      <c r="F18" s="56"/>
      <c r="G18" s="56"/>
      <c r="H18" s="56"/>
      <c r="I18" s="56"/>
      <c r="K18" s="49" t="e">
        <f>DATE(H18,F18,D18)</f>
        <v>#NUM!</v>
      </c>
    </row>
    <row r="19" spans="2:18" ht="9" customHeight="1" x14ac:dyDescent="0.25">
      <c r="D19" s="53" t="s">
        <v>8</v>
      </c>
      <c r="E19" s="53"/>
      <c r="F19" s="53" t="s">
        <v>31</v>
      </c>
      <c r="G19" s="53"/>
      <c r="H19" s="53" t="s">
        <v>32</v>
      </c>
      <c r="I19" s="53"/>
      <c r="J19" s="17"/>
      <c r="K19" s="17"/>
      <c r="L19" s="17"/>
      <c r="O19" s="69" t="str">
        <f>IF(O21&gt;12,"Check Dates","")</f>
        <v>Check Dates</v>
      </c>
      <c r="P19" s="69"/>
    </row>
    <row r="20" spans="2:18" ht="9" customHeight="1" x14ac:dyDescent="0.25">
      <c r="O20" s="70"/>
      <c r="P20" s="70"/>
    </row>
    <row r="21" spans="2:18" x14ac:dyDescent="0.25">
      <c r="B21" s="18" t="s">
        <v>24</v>
      </c>
      <c r="L21" s="50" t="b">
        <v>1</v>
      </c>
      <c r="M21" s="50" t="b">
        <v>0</v>
      </c>
      <c r="O21" s="67" t="str">
        <f>IF(AND('# of months calculator'!F5=FALSE,'# of months calculator'!G5=FALSE),"",IF('# of months calculator'!F5,12,'# of months calculator'!D11))</f>
        <v/>
      </c>
      <c r="P21" s="68"/>
      <c r="R21" s="46"/>
    </row>
    <row r="22" spans="2:18" ht="9" customHeight="1" x14ac:dyDescent="0.25">
      <c r="O22" s="53" t="s">
        <v>55</v>
      </c>
      <c r="P22" s="53"/>
    </row>
    <row r="23" spans="2:18" x14ac:dyDescent="0.25">
      <c r="B23" s="19" t="s">
        <v>9</v>
      </c>
      <c r="H23" s="56"/>
      <c r="I23" s="56"/>
      <c r="J23" s="56"/>
      <c r="K23" s="56"/>
      <c r="L23" s="56"/>
      <c r="M23" s="56"/>
      <c r="O23" s="66" t="e">
        <f>DATE(L23,J23,H23)</f>
        <v>#NUM!</v>
      </c>
      <c r="P23" s="66"/>
    </row>
    <row r="24" spans="2:18" ht="9" customHeight="1" x14ac:dyDescent="0.25">
      <c r="H24" s="53" t="s">
        <v>8</v>
      </c>
      <c r="I24" s="53"/>
      <c r="J24" s="53" t="s">
        <v>31</v>
      </c>
      <c r="K24" s="53"/>
      <c r="L24" s="53" t="s">
        <v>32</v>
      </c>
      <c r="M24" s="53"/>
    </row>
    <row r="25" spans="2:18" ht="9" customHeight="1" x14ac:dyDescent="0.25">
      <c r="H25" s="17"/>
      <c r="I25" s="17"/>
      <c r="J25" s="17"/>
      <c r="K25" s="17"/>
      <c r="L25" s="17"/>
      <c r="M25" s="17"/>
    </row>
    <row r="26" spans="2:18" x14ac:dyDescent="0.25">
      <c r="B26" s="16" t="s">
        <v>10</v>
      </c>
      <c r="M26" s="2"/>
    </row>
    <row r="27" spans="2:18" ht="15.75" thickBot="1" x14ac:dyDescent="0.3">
      <c r="B27" s="20" t="s">
        <v>25</v>
      </c>
      <c r="L27" s="21" t="s">
        <v>27</v>
      </c>
      <c r="M27" s="57"/>
      <c r="N27" s="57"/>
      <c r="O27" s="57"/>
      <c r="P27" s="22" t="s">
        <v>26</v>
      </c>
    </row>
    <row r="28" spans="2:18" ht="9" customHeight="1" thickTop="1" x14ac:dyDescent="0.25"/>
    <row r="29" spans="2:18" ht="11.25" customHeight="1" x14ac:dyDescent="0.25">
      <c r="B29" s="55" t="s">
        <v>11</v>
      </c>
      <c r="C29" s="55"/>
      <c r="D29" s="55"/>
      <c r="E29" s="55"/>
      <c r="F29" s="55"/>
      <c r="G29" s="55"/>
      <c r="H29" s="55"/>
      <c r="I29" s="55"/>
      <c r="J29" s="55"/>
      <c r="K29" s="55"/>
      <c r="L29" s="55"/>
      <c r="M29" s="55"/>
      <c r="N29" s="55"/>
      <c r="O29" s="55"/>
      <c r="P29" s="55"/>
    </row>
    <row r="30" spans="2:18" ht="11.25" customHeight="1" x14ac:dyDescent="0.25">
      <c r="B30" s="55"/>
      <c r="C30" s="55"/>
      <c r="D30" s="55"/>
      <c r="E30" s="55"/>
      <c r="F30" s="55"/>
      <c r="G30" s="55"/>
      <c r="H30" s="55"/>
      <c r="I30" s="55"/>
      <c r="J30" s="55"/>
      <c r="K30" s="55"/>
      <c r="L30" s="55"/>
      <c r="M30" s="55"/>
      <c r="N30" s="55"/>
      <c r="O30" s="55"/>
      <c r="P30" s="55"/>
    </row>
    <row r="31" spans="2:18" ht="9" customHeight="1" x14ac:dyDescent="0.25"/>
    <row r="32" spans="2:18" x14ac:dyDescent="0.25">
      <c r="B32" s="16" t="s">
        <v>12</v>
      </c>
      <c r="E32" s="56"/>
      <c r="F32" s="56"/>
      <c r="G32" s="56"/>
      <c r="H32" s="56"/>
      <c r="I32" s="56"/>
      <c r="J32" s="56"/>
    </row>
    <row r="33" spans="2:16" ht="9" customHeight="1" x14ac:dyDescent="0.25">
      <c r="E33" s="53" t="s">
        <v>8</v>
      </c>
      <c r="F33" s="53"/>
      <c r="G33" s="53" t="s">
        <v>31</v>
      </c>
      <c r="H33" s="53"/>
      <c r="I33" s="53" t="s">
        <v>32</v>
      </c>
      <c r="J33" s="53"/>
    </row>
    <row r="34" spans="2:16" ht="9" customHeight="1" x14ac:dyDescent="0.25">
      <c r="E34" s="17"/>
      <c r="F34" s="17"/>
      <c r="G34" s="17"/>
      <c r="H34" s="17"/>
      <c r="I34" s="17"/>
      <c r="J34" s="17"/>
    </row>
    <row r="35" spans="2:16" x14ac:dyDescent="0.25">
      <c r="B35" s="16" t="s">
        <v>13</v>
      </c>
    </row>
    <row r="36" spans="2:16" ht="12" customHeight="1" x14ac:dyDescent="0.25">
      <c r="B36" s="23" t="s">
        <v>14</v>
      </c>
    </row>
    <row r="37" spans="2:16" ht="12" customHeight="1" x14ac:dyDescent="0.25">
      <c r="B37" s="24" t="s">
        <v>15</v>
      </c>
    </row>
    <row r="38" spans="2:16" ht="12" customHeight="1" x14ac:dyDescent="0.25">
      <c r="B38" s="76" t="s">
        <v>16</v>
      </c>
      <c r="N38" s="58"/>
      <c r="O38" s="58"/>
      <c r="P38" s="22" t="s">
        <v>28</v>
      </c>
    </row>
    <row r="39" spans="2:16" ht="12" customHeight="1" x14ac:dyDescent="0.25">
      <c r="B39" s="23" t="s">
        <v>17</v>
      </c>
      <c r="N39" s="25"/>
      <c r="O39" s="25"/>
      <c r="P39" s="26"/>
    </row>
    <row r="40" spans="2:16" ht="12" customHeight="1" x14ac:dyDescent="0.25">
      <c r="B40" s="76" t="s">
        <v>18</v>
      </c>
      <c r="L40" s="27"/>
      <c r="M40" s="28" t="s">
        <v>30</v>
      </c>
      <c r="N40" s="58"/>
      <c r="O40" s="58"/>
      <c r="P40" s="22" t="s">
        <v>29</v>
      </c>
    </row>
    <row r="41" spans="2:16" ht="12" customHeight="1" x14ac:dyDescent="0.25">
      <c r="B41" s="29" t="s">
        <v>19</v>
      </c>
      <c r="C41" s="29"/>
      <c r="H41" s="29"/>
      <c r="M41" s="28" t="s">
        <v>30</v>
      </c>
      <c r="N41" s="58"/>
      <c r="O41" s="58"/>
      <c r="P41" s="22" t="s">
        <v>33</v>
      </c>
    </row>
    <row r="42" spans="2:16" ht="12" customHeight="1" x14ac:dyDescent="0.25">
      <c r="B42" s="29" t="s">
        <v>35</v>
      </c>
      <c r="M42" s="28" t="s">
        <v>34</v>
      </c>
      <c r="N42" s="59">
        <f>N38+N40+N41</f>
        <v>0</v>
      </c>
      <c r="O42" s="59"/>
      <c r="P42" s="22" t="s">
        <v>36</v>
      </c>
    </row>
    <row r="43" spans="2:16" ht="12" customHeight="1" x14ac:dyDescent="0.25">
      <c r="B43" s="29" t="s">
        <v>39</v>
      </c>
      <c r="L43" s="30" t="s">
        <v>40</v>
      </c>
      <c r="M43" s="28" t="s">
        <v>34</v>
      </c>
      <c r="N43" s="59" t="e">
        <f>IF('# of months calculator'!F5,N42/12,N42/O21)</f>
        <v>#VALUE!</v>
      </c>
      <c r="O43" s="59"/>
      <c r="P43" s="22" t="s">
        <v>37</v>
      </c>
    </row>
    <row r="44" spans="2:16" ht="12" customHeight="1" x14ac:dyDescent="0.25">
      <c r="B44" s="31" t="s">
        <v>41</v>
      </c>
      <c r="L44" s="32" t="s">
        <v>42</v>
      </c>
      <c r="M44" s="28" t="str">
        <f>"=        $"</f>
        <v>=        $</v>
      </c>
      <c r="N44" s="59" t="e">
        <f>ROUND(N43*M27,2)</f>
        <v>#VALUE!</v>
      </c>
      <c r="O44" s="59"/>
      <c r="P44" s="22" t="s">
        <v>38</v>
      </c>
    </row>
    <row r="45" spans="2:16" ht="8.25" customHeight="1" x14ac:dyDescent="0.25"/>
    <row r="46" spans="2:16" ht="12" customHeight="1" x14ac:dyDescent="0.25">
      <c r="B46" s="64" t="s">
        <v>20</v>
      </c>
      <c r="C46" s="64"/>
      <c r="D46" s="64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</row>
    <row r="47" spans="2:16" ht="12" customHeight="1" x14ac:dyDescent="0.25">
      <c r="B47" s="64"/>
      <c r="C47" s="64"/>
      <c r="D47" s="64"/>
      <c r="E47" s="64"/>
      <c r="F47" s="64"/>
      <c r="G47" s="64"/>
      <c r="H47" s="64"/>
      <c r="I47" s="64"/>
      <c r="J47" s="64"/>
      <c r="K47" s="64"/>
      <c r="L47" s="64"/>
      <c r="M47" s="64"/>
      <c r="N47" s="64"/>
      <c r="O47" s="64"/>
      <c r="P47" s="64"/>
    </row>
    <row r="48" spans="2:16" x14ac:dyDescent="0.25">
      <c r="B48" s="64"/>
      <c r="C48" s="64"/>
      <c r="D48" s="64"/>
      <c r="E48" s="64"/>
      <c r="F48" s="64"/>
      <c r="G48" s="64"/>
      <c r="H48" s="64"/>
      <c r="I48" s="64"/>
      <c r="J48" s="64"/>
      <c r="K48" s="64"/>
      <c r="L48" s="64"/>
      <c r="M48" s="64"/>
      <c r="N48" s="64"/>
      <c r="O48" s="64"/>
      <c r="P48" s="64"/>
    </row>
    <row r="49" spans="2:16" x14ac:dyDescent="0.25">
      <c r="B49" s="33" t="s">
        <v>43</v>
      </c>
      <c r="C49" s="63"/>
      <c r="D49" s="63"/>
      <c r="E49" s="63"/>
      <c r="F49" s="63"/>
      <c r="G49" s="63"/>
      <c r="H49" s="63"/>
      <c r="I49" s="63"/>
      <c r="K49" s="34" t="s">
        <v>44</v>
      </c>
      <c r="L49" s="63"/>
      <c r="M49" s="63"/>
      <c r="N49" s="63"/>
      <c r="O49" s="63"/>
      <c r="P49" s="63"/>
    </row>
    <row r="50" spans="2:16" ht="9" customHeight="1" x14ac:dyDescent="0.25">
      <c r="C50" s="60" t="s">
        <v>45</v>
      </c>
      <c r="D50" s="60"/>
      <c r="E50" s="60"/>
      <c r="F50" s="60"/>
      <c r="G50" s="60"/>
      <c r="H50" s="60"/>
      <c r="I50" s="60"/>
    </row>
    <row r="51" spans="2:16" x14ac:dyDescent="0.25">
      <c r="B51" s="33" t="s">
        <v>21</v>
      </c>
      <c r="C51" s="62"/>
      <c r="D51" s="63"/>
      <c r="E51" s="63"/>
      <c r="F51" s="63"/>
      <c r="G51" s="63"/>
      <c r="H51" s="63"/>
      <c r="I51" s="63"/>
    </row>
    <row r="52" spans="2:16" ht="9" customHeight="1" x14ac:dyDescent="0.25">
      <c r="B52" s="33"/>
      <c r="C52" s="51"/>
      <c r="D52" s="52"/>
      <c r="E52" s="52"/>
      <c r="F52" s="52"/>
      <c r="G52" s="52"/>
      <c r="H52" s="52"/>
      <c r="I52" s="52"/>
    </row>
    <row r="53" spans="2:16" ht="33" customHeight="1" x14ac:dyDescent="0.25">
      <c r="B53" s="33"/>
      <c r="C53" s="65"/>
      <c r="D53" s="65"/>
      <c r="E53" s="65"/>
      <c r="F53" s="65"/>
      <c r="G53" s="65"/>
      <c r="H53" s="65"/>
      <c r="I53" s="65"/>
    </row>
    <row r="54" spans="2:16" x14ac:dyDescent="0.25">
      <c r="B54" s="33" t="s">
        <v>22</v>
      </c>
      <c r="C54" s="63"/>
      <c r="D54" s="63"/>
      <c r="E54" s="63"/>
      <c r="F54" s="63"/>
      <c r="G54" s="63"/>
      <c r="H54" s="63"/>
      <c r="I54" s="63"/>
      <c r="K54" s="34" t="s">
        <v>46</v>
      </c>
      <c r="L54" s="61">
        <f ca="1">TODAY()</f>
        <v>45960</v>
      </c>
      <c r="M54" s="61"/>
      <c r="N54" s="61"/>
      <c r="O54" s="61"/>
      <c r="P54" s="61"/>
    </row>
    <row r="55" spans="2:16" ht="20.25" customHeight="1" x14ac:dyDescent="0.25"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</row>
    <row r="56" spans="2:16" ht="9" customHeight="1" x14ac:dyDescent="0.25">
      <c r="B56" s="36" t="s">
        <v>58</v>
      </c>
      <c r="C56" s="37"/>
      <c r="D56" s="37"/>
      <c r="E56" s="37"/>
      <c r="F56" s="37"/>
      <c r="G56" s="37"/>
      <c r="H56" s="38" t="s">
        <v>47</v>
      </c>
      <c r="I56" s="39"/>
      <c r="J56" s="39"/>
      <c r="K56" s="39"/>
      <c r="L56" s="39"/>
      <c r="M56" s="39"/>
      <c r="N56" s="39"/>
      <c r="O56" s="39"/>
      <c r="P56" s="40" t="s">
        <v>48</v>
      </c>
    </row>
  </sheetData>
  <sheetProtection sheet="1" objects="1" scenarios="1" selectLockedCells="1"/>
  <mergeCells count="40">
    <mergeCell ref="O23:P23"/>
    <mergeCell ref="O21:P21"/>
    <mergeCell ref="O22:P22"/>
    <mergeCell ref="O19:P20"/>
    <mergeCell ref="N41:O41"/>
    <mergeCell ref="N42:O42"/>
    <mergeCell ref="C50:I50"/>
    <mergeCell ref="L54:P54"/>
    <mergeCell ref="C51:I51"/>
    <mergeCell ref="N43:O43"/>
    <mergeCell ref="N44:O44"/>
    <mergeCell ref="B46:P48"/>
    <mergeCell ref="C49:I49"/>
    <mergeCell ref="L49:P49"/>
    <mergeCell ref="C53:I54"/>
    <mergeCell ref="H24:I24"/>
    <mergeCell ref="J24:K24"/>
    <mergeCell ref="I33:J33"/>
    <mergeCell ref="N38:O38"/>
    <mergeCell ref="N40:O40"/>
    <mergeCell ref="F18:G18"/>
    <mergeCell ref="D19:E19"/>
    <mergeCell ref="F19:G19"/>
    <mergeCell ref="H19:I19"/>
    <mergeCell ref="H18:I18"/>
    <mergeCell ref="L24:M24"/>
    <mergeCell ref="E33:F33"/>
    <mergeCell ref="G33:H33"/>
    <mergeCell ref="C16:P16"/>
    <mergeCell ref="M14:P14"/>
    <mergeCell ref="C14:H14"/>
    <mergeCell ref="B29:P30"/>
    <mergeCell ref="E32:F32"/>
    <mergeCell ref="G32:H32"/>
    <mergeCell ref="I32:J32"/>
    <mergeCell ref="H23:I23"/>
    <mergeCell ref="J23:K23"/>
    <mergeCell ref="L23:M23"/>
    <mergeCell ref="M27:O27"/>
    <mergeCell ref="D18:E18"/>
  </mergeCells>
  <conditionalFormatting sqref="D18:E18 H23:I23 E32:F32">
    <cfRule type="cellIs" dxfId="2" priority="2" operator="greaterThan">
      <formula>31</formula>
    </cfRule>
  </conditionalFormatting>
  <conditionalFormatting sqref="F18:G18 J23:K23 G32:H32">
    <cfRule type="cellIs" dxfId="1" priority="3" operator="greaterThan">
      <formula>12</formula>
    </cfRule>
  </conditionalFormatting>
  <conditionalFormatting sqref="O21:P21">
    <cfRule type="cellIs" dxfId="0" priority="1" operator="greaterThan">
      <formula>12</formula>
    </cfRule>
  </conditionalFormatting>
  <pageMargins left="0.23622047244094491" right="0.23622047244094491" top="0.19685039370078741" bottom="0.19685039370078741" header="0.31496062992125984" footer="0.31496062992125984"/>
  <pageSetup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38" r:id="rId4" name="Check Box 114">
              <controlPr locked="0" defaultSize="0" autoFill="0" autoLine="0" autoPict="0">
                <anchor moveWithCells="1">
                  <from>
                    <xdr:col>10</xdr:col>
                    <xdr:colOff>352425</xdr:colOff>
                    <xdr:row>19</xdr:row>
                    <xdr:rowOff>190500</xdr:rowOff>
                  </from>
                  <to>
                    <xdr:col>12</xdr:col>
                    <xdr:colOff>238125</xdr:colOff>
                    <xdr:row>21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5" name="Check Box 115">
              <controlPr locked="0" defaultSize="0" autoFill="0" autoLine="0" autoPict="0">
                <anchor moveWithCells="1">
                  <from>
                    <xdr:col>11</xdr:col>
                    <xdr:colOff>352425</xdr:colOff>
                    <xdr:row>20</xdr:row>
                    <xdr:rowOff>0</xdr:rowOff>
                  </from>
                  <to>
                    <xdr:col>12</xdr:col>
                    <xdr:colOff>371475</xdr:colOff>
                    <xdr:row>21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CF4BC4-DDF5-4D66-BB30-9E4F65366A8B}">
  <dimension ref="A1:H13"/>
  <sheetViews>
    <sheetView workbookViewId="0">
      <selection activeCell="F5" sqref="F5"/>
    </sheetView>
  </sheetViews>
  <sheetFormatPr defaultRowHeight="15" x14ac:dyDescent="0.25"/>
  <cols>
    <col min="1" max="1" width="16.85546875" style="1" customWidth="1"/>
    <col min="2" max="2" width="18.5703125" style="1" bestFit="1" customWidth="1"/>
    <col min="3" max="3" width="3" style="1" customWidth="1"/>
    <col min="4" max="4" width="23" style="1" customWidth="1"/>
    <col min="5" max="16384" width="9.140625" style="1"/>
  </cols>
  <sheetData>
    <row r="1" spans="1:8" x14ac:dyDescent="0.25">
      <c r="A1" s="71" t="s">
        <v>50</v>
      </c>
      <c r="B1" s="71"/>
      <c r="C1" s="71"/>
      <c r="D1" s="71"/>
      <c r="E1" s="71"/>
      <c r="F1" s="71"/>
      <c r="G1" s="71"/>
      <c r="H1" s="71"/>
    </row>
    <row r="2" spans="1:8" x14ac:dyDescent="0.25">
      <c r="A2" s="71"/>
      <c r="B2" s="71"/>
      <c r="C2" s="71"/>
      <c r="D2" s="71"/>
      <c r="E2" s="71"/>
      <c r="F2" s="71"/>
      <c r="G2" s="71"/>
      <c r="H2" s="71"/>
    </row>
    <row r="3" spans="1:8" x14ac:dyDescent="0.25">
      <c r="A3" s="71"/>
      <c r="B3" s="71"/>
      <c r="C3" s="71"/>
      <c r="D3" s="71"/>
      <c r="E3" s="71"/>
      <c r="F3" s="71"/>
      <c r="G3" s="71"/>
      <c r="H3" s="71"/>
    </row>
    <row r="5" spans="1:8" x14ac:dyDescent="0.25">
      <c r="A5" s="1" t="s">
        <v>51</v>
      </c>
      <c r="C5" s="72" t="e">
        <f>'EE worked more than 12 months'!O23</f>
        <v>#NUM!</v>
      </c>
      <c r="D5" s="72"/>
      <c r="F5" s="46" t="b">
        <v>0</v>
      </c>
      <c r="G5" s="1" t="b">
        <v>0</v>
      </c>
    </row>
    <row r="6" spans="1:8" ht="9" customHeight="1" x14ac:dyDescent="0.25"/>
    <row r="7" spans="1:8" x14ac:dyDescent="0.25">
      <c r="A7" s="1" t="s">
        <v>52</v>
      </c>
      <c r="C7" s="72" t="e">
        <f>'EE worked more than 12 months'!K18</f>
        <v>#NUM!</v>
      </c>
      <c r="D7" s="72"/>
    </row>
    <row r="8" spans="1:8" x14ac:dyDescent="0.25">
      <c r="C8" s="73" t="e">
        <f>EDATE(C5,A11)-1</f>
        <v>#NUM!</v>
      </c>
      <c r="D8" s="73"/>
    </row>
    <row r="9" spans="1:8" x14ac:dyDescent="0.25">
      <c r="A9" s="1" t="s">
        <v>53</v>
      </c>
      <c r="B9" s="45" t="e">
        <f>C5</f>
        <v>#NUM!</v>
      </c>
      <c r="C9" s="41" t="s">
        <v>54</v>
      </c>
      <c r="D9" s="42" t="e">
        <f>C7-1</f>
        <v>#NUM!</v>
      </c>
    </row>
    <row r="10" spans="1:8" x14ac:dyDescent="0.25">
      <c r="A10" s="43" t="s">
        <v>55</v>
      </c>
      <c r="B10" s="43" t="s">
        <v>56</v>
      </c>
      <c r="C10" s="74" t="s">
        <v>49</v>
      </c>
      <c r="D10" s="75"/>
    </row>
    <row r="11" spans="1:8" x14ac:dyDescent="0.25">
      <c r="A11" s="44" t="e">
        <f>DATEDIF(C5,C7,"m")</f>
        <v>#NUM!</v>
      </c>
      <c r="B11" s="44" t="e">
        <f>D9-C8</f>
        <v>#NUM!</v>
      </c>
      <c r="C11" s="47"/>
      <c r="D11" s="48" t="e">
        <f>ROUND(B11/30,2)+A11</f>
        <v>#NUM!</v>
      </c>
    </row>
    <row r="12" spans="1:8" x14ac:dyDescent="0.25">
      <c r="D12" s="45"/>
    </row>
    <row r="13" spans="1:8" x14ac:dyDescent="0.25">
      <c r="D13" s="41"/>
    </row>
  </sheetData>
  <mergeCells count="5">
    <mergeCell ref="A1:H3"/>
    <mergeCell ref="C5:D5"/>
    <mergeCell ref="C7:D7"/>
    <mergeCell ref="C8:D8"/>
    <mergeCell ref="C10:D10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CFB1DC2DA80AC45B0847F6C2F868FFF" ma:contentTypeVersion="16" ma:contentTypeDescription="Create a new document." ma:contentTypeScope="" ma:versionID="3af9ef41dd3f13a836b07a32fc2f71de">
  <xsd:schema xmlns:xsd="http://www.w3.org/2001/XMLSchema" xmlns:xs="http://www.w3.org/2001/XMLSchema" xmlns:p="http://schemas.microsoft.com/office/2006/metadata/properties" xmlns:ns2="5b6e6c33-541f-448a-a7eb-4e86aa748d5c" xmlns:ns3="feaabfd2-c815-492c-a548-cf44233e1e72" targetNamespace="http://schemas.microsoft.com/office/2006/metadata/properties" ma:root="true" ma:fieldsID="de0be3e6ec6b6c7dc5d060bc0b985228" ns2:_="" ns3:_="">
    <xsd:import namespace="5b6e6c33-541f-448a-a7eb-4e86aa748d5c"/>
    <xsd:import namespace="feaabfd2-c815-492c-a548-cf44233e1e7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DueDate" minOccurs="0"/>
                <xsd:element ref="ns2:StartDate" minOccurs="0"/>
                <xsd:element ref="ns2:MediaServiceDateTaken" minOccurs="0"/>
                <xsd:element ref="ns2:Endorsemen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6e6c33-541f-448a-a7eb-4e86aa748d5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dbc76a32-f722-4df8-8dde-1b9a32a09dd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DueDate" ma:index="20" nillable="true" ma:displayName="Due Date" ma:default="[today]" ma:description="Rate Setting Process- Data or Process due date" ma:format="DateOnly" ma:internalName="DueDate">
      <xsd:simpleType>
        <xsd:restriction base="dms:DateTime"/>
      </xsd:simpleType>
    </xsd:element>
    <xsd:element name="StartDate" ma:index="21" nillable="true" ma:displayName="Start Date" ma:default="[today]" ma:description="Rate Setting Process- Process Start Date" ma:format="DateOnly" ma:internalName="StartDate">
      <xsd:simpleType>
        <xsd:restriction base="dms:DateTime"/>
      </xsd:simpleType>
    </xsd:element>
    <xsd:element name="MediaServiceDateTaken" ma:index="2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Endorsement" ma:index="23" nillable="true" ma:displayName="Endorsement" ma:default="Initial Stage" ma:format="Dropdown" ma:internalName="Endorsement">
      <xsd:simpleType>
        <xsd:restriction base="dms:Choice">
          <xsd:enumeration value="Initial Stage"/>
          <xsd:enumeration value="Validated"/>
          <xsd:enumeration value="Finalized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aabfd2-c815-492c-a548-cf44233e1e72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2bfbca8a-0ac6-4360-a2f1-7e43bed1f2bb}" ma:internalName="TaxCatchAll" ma:showField="CatchAllData" ma:web="feaabfd2-c815-492c-a548-cf44233e1e7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b6e6c33-541f-448a-a7eb-4e86aa748d5c">
      <Terms xmlns="http://schemas.microsoft.com/office/infopath/2007/PartnerControls"/>
    </lcf76f155ced4ddcb4097134ff3c332f>
    <TaxCatchAll xmlns="feaabfd2-c815-492c-a548-cf44233e1e72" xsi:nil="true"/>
    <StartDate xmlns="5b6e6c33-541f-448a-a7eb-4e86aa748d5c">2025-10-10T21:26:34+00:00</StartDate>
    <Endorsement xmlns="5b6e6c33-541f-448a-a7eb-4e86aa748d5c">Initial Stage</Endorsement>
    <DueDate xmlns="5b6e6c33-541f-448a-a7eb-4e86aa748d5c">2025-10-10T21:26:34+00:00</DueDate>
  </documentManagement>
</p:properties>
</file>

<file path=customXml/itemProps1.xml><?xml version="1.0" encoding="utf-8"?>
<ds:datastoreItem xmlns:ds="http://schemas.openxmlformats.org/officeDocument/2006/customXml" ds:itemID="{542E67F0-D2C3-407C-AAFB-1ACFFCCC58EF}"/>
</file>

<file path=customXml/itemProps2.xml><?xml version="1.0" encoding="utf-8"?>
<ds:datastoreItem xmlns:ds="http://schemas.openxmlformats.org/officeDocument/2006/customXml" ds:itemID="{548A4CDA-7055-43BA-94B1-84C2B466B89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2474FF5-17C8-4FFE-A714-DE6B8631A1B5}">
  <ds:schemaRefs>
    <ds:schemaRef ds:uri="http://schemas.microsoft.com/office/2006/metadata/properties"/>
    <ds:schemaRef ds:uri="http://schemas.microsoft.com/office/infopath/2007/PartnerControls"/>
    <ds:schemaRef ds:uri="5b6e6c33-541f-448a-a7eb-4e86aa748d5c"/>
    <ds:schemaRef ds:uri="feaabfd2-c815-492c-a548-cf44233e1e7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EE worked more than 12 months</vt:lpstr>
      <vt:lpstr># of months calculator</vt:lpstr>
      <vt:lpstr>'EE worked more than 12 months'!Print_Area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Mak, Andy</dc:creator>
  <cp:lastModifiedBy>Mak, Andy</cp:lastModifiedBy>
  <cp:lastPrinted>2025-10-30T16:54:21Z</cp:lastPrinted>
  <dcterms:created xsi:type="dcterms:W3CDTF">2024-10-18T20:56:46Z</dcterms:created>
  <dcterms:modified xsi:type="dcterms:W3CDTF">2025-10-30T17:00:34Z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07bbe84-2447-47ed-9f95-d9c34bc076ba_Enabled">
    <vt:lpwstr>true</vt:lpwstr>
  </property>
  <property fmtid="{D5CDD505-2E9C-101B-9397-08002B2CF9AE}" pid="3" name="MSIP_Label_b07bbe84-2447-47ed-9f95-d9c34bc076ba_SetDate">
    <vt:lpwstr>2024-10-18T21:54:56Z</vt:lpwstr>
  </property>
  <property fmtid="{D5CDD505-2E9C-101B-9397-08002B2CF9AE}" pid="4" name="MSIP_Label_b07bbe84-2447-47ed-9f95-d9c34bc076ba_Method">
    <vt:lpwstr>Standard</vt:lpwstr>
  </property>
  <property fmtid="{D5CDD505-2E9C-101B-9397-08002B2CF9AE}" pid="5" name="MSIP_Label_b07bbe84-2447-47ed-9f95-d9c34bc076ba_Name">
    <vt:lpwstr>Confidential</vt:lpwstr>
  </property>
  <property fmtid="{D5CDD505-2E9C-101B-9397-08002B2CF9AE}" pid="6" name="MSIP_Label_b07bbe84-2447-47ed-9f95-d9c34bc076ba_SiteId">
    <vt:lpwstr>633f3069-d670-4419-9fee-2ab4251c88ee</vt:lpwstr>
  </property>
  <property fmtid="{D5CDD505-2E9C-101B-9397-08002B2CF9AE}" pid="7" name="MSIP_Label_b07bbe84-2447-47ed-9f95-d9c34bc076ba_ActionId">
    <vt:lpwstr>b1b53a86-34f9-4841-b849-8004b2b4ecaa</vt:lpwstr>
  </property>
  <property fmtid="{D5CDD505-2E9C-101B-9397-08002B2CF9AE}" pid="8" name="MSIP_Label_b07bbe84-2447-47ed-9f95-d9c34bc076ba_ContentBits">
    <vt:lpwstr>0</vt:lpwstr>
  </property>
  <property fmtid="{D5CDD505-2E9C-101B-9397-08002B2CF9AE}" pid="9" name="ContentTypeId">
    <vt:lpwstr>0x0101005CFB1DC2DA80AC45B0847F6C2F868FFF</vt:lpwstr>
  </property>
  <property fmtid="{D5CDD505-2E9C-101B-9397-08002B2CF9AE}" pid="10" name="MediaServiceImageTags">
    <vt:lpwstr/>
  </property>
</Properties>
</file>